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ABFF1348-E51E-4776-8217-FF3594FBC523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0" i="1" s="1"/>
  <c r="H32" i="1"/>
  <c r="H33" i="1"/>
  <c r="H34" i="1"/>
  <c r="H35" i="1"/>
  <c r="H11" i="1"/>
  <c r="H12" i="1"/>
  <c r="H13" i="1"/>
  <c r="H14" i="1"/>
  <c r="H15" i="1"/>
  <c r="H16" i="1"/>
  <c r="H57" i="1" l="1"/>
  <c r="H68" i="1" s="1"/>
  <c r="E71" i="1"/>
  <c r="E77" i="1" l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48" i="1" s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D48" i="1"/>
  <c r="D68" i="1" s="1"/>
  <c r="C48" i="1"/>
  <c r="C68" i="1" s="1"/>
  <c r="G39" i="1"/>
  <c r="H39" i="1" s="1"/>
  <c r="F39" i="1"/>
  <c r="D39" i="1"/>
  <c r="C39" i="1"/>
  <c r="E39" i="1" s="1"/>
  <c r="G37" i="1"/>
  <c r="H37" i="1" s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G43" i="1" l="1"/>
  <c r="G73" i="1" s="1"/>
  <c r="H17" i="1"/>
  <c r="C43" i="1"/>
  <c r="C73" i="1" s="1"/>
  <c r="E17" i="1"/>
  <c r="F68" i="1"/>
  <c r="F73" i="1" s="1"/>
  <c r="H78" i="1"/>
  <c r="H43" i="1"/>
  <c r="H73" i="1" s="1"/>
  <c r="E37" i="1"/>
  <c r="E68" i="1"/>
  <c r="E43" i="1" l="1"/>
  <c r="E73" i="1" s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<sst xmlns="http://schemas.openxmlformats.org/spreadsheetml/2006/main" count="77" uniqueCount="77">
  <si>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</si>
  <si>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</si>
  <si>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</si>
  <si>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</si>
  <si>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</si>
  <si>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</si>
  <si>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</si>
  <si>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</si>
  <si>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</si>
  <si>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</si>
  <si>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</si>
  <si>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</si>
  <si>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</si>
  <si>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</si>
  <si>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</si>
  <si>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</si>
  <si>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</si>
  <si>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</si>
  <si>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</si>
  <si>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</si>
  <si>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</si>
  <si>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</si>
  <si>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</si>
  <si>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</si>
  <si>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</si>
  <si>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</si>
  <si>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</si>
  <si>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</si>
  <si>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</si>
  <si>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</si>
  <si>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</si>
  <si>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</si>
  <si>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</si>
  <si>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</si>
  <si>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</si>
  <si>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</si>
  <si>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</si>
  <si>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</si>
  <si>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</si>
  <si>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</si>
  <si>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</si>
  <si>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</si>
  <si>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</si>
  <si>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</si>
  <si>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</si>
  <si>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</si>
  <si>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</si>
  <si>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</si>
  <si>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</si>
  <si>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</si>
  <si>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</si>
  <si>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</si>
  <si>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</si>
  <si>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</si>
  <si>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</si>
  <si>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</si>
  <si>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</si>
  <si>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</si>
  <si>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</si>
  <si>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</si>
  <si>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</si>
  <si>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</si>
  <si>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</si>
  <si>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</si>
  <si>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</si>
  <si>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</si>
  <si>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</si>
  <si>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</si>
  <si>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</si>
  <si>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</si>
  <si>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</si>
  <si>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</si>
  <si>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</si>
  <si>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</si>
  <si>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</si>
  <si>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</si>
  <si>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marzo de 2025(b)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</si>
</sst>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F36" sqref="F36:G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3500000</v>
      </c>
      <c r="D14" s="24">
        <v>0</v>
      </c>
      <c r="E14" s="26">
        <f t="shared" si="0"/>
        <v>3500000</v>
      </c>
      <c r="F14" s="24">
        <v>875127.58</v>
      </c>
      <c r="G14" s="24">
        <v>875127.58</v>
      </c>
      <c r="H14" s="26">
        <f t="shared" si="1"/>
        <v>-2624872.42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9054500</v>
      </c>
      <c r="D16" s="24">
        <v>3611856.87</v>
      </c>
      <c r="E16" s="26">
        <f t="shared" si="0"/>
        <v>12666356.870000001</v>
      </c>
      <c r="F16" s="24">
        <v>6822910.1900000004</v>
      </c>
      <c r="G16" s="24">
        <v>6822910.1900000004</v>
      </c>
      <c r="H16" s="26">
        <f t="shared" si="1"/>
        <v>-2231589.8099999996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182441456.24000001</v>
      </c>
      <c r="D36" s="24">
        <v>101278.1</v>
      </c>
      <c r="E36" s="28">
        <f t="shared" si="3"/>
        <v>182542734.34</v>
      </c>
      <c r="F36" s="24">
        <v>67503950.950000003</v>
      </c>
      <c r="G36" s="24">
        <v>67503950.950000003</v>
      </c>
      <c r="H36" s="26">
        <f t="shared" ref="H36:H41" si="7">SUM(G36-C36)</f>
        <v>-114937505.29000001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194995956.24000001</v>
      </c>
      <c r="D43" s="55">
        <f t="shared" ref="D43:H43" si="10">SUM(D10:D17,D30,D36,D37,D39)</f>
        <v>3713134.97</v>
      </c>
      <c r="E43" s="35">
        <f t="shared" si="10"/>
        <v>198709091.21000001</v>
      </c>
      <c r="F43" s="55">
        <f t="shared" si="10"/>
        <v>75201988.719999999</v>
      </c>
      <c r="G43" s="55">
        <f t="shared" si="10"/>
        <v>75201988.719999999</v>
      </c>
      <c r="H43" s="35">
        <f t="shared" si="10"/>
        <v>-119793967.52000001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194995956.24000001</v>
      </c>
      <c r="D73" s="22">
        <f t="shared" ref="D73:G73" si="21">SUM(D43,D68,D70)</f>
        <v>3713134.97</v>
      </c>
      <c r="E73" s="26">
        <f t="shared" si="21"/>
        <v>198709091.21000001</v>
      </c>
      <c r="F73" s="22">
        <f t="shared" si="21"/>
        <v>75201988.719999999</v>
      </c>
      <c r="G73" s="22">
        <f t="shared" si="21"/>
        <v>75201988.719999999</v>
      </c>
      <c r="H73" s="26">
        <f>SUM(H43,H68,H70)</f>
        <v>-119793967.52000001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2025-04-16T17:42:03Z</cp:lastPrinted>
  <dcterms:created xsi:type="dcterms:W3CDTF">2020-01-08T20:55:35Z</dcterms:created>
  <dcterms:modified xsi:type="dcterms:W3CDTF">2025-04-16T17:42:57Z</dcterms:modified>
</cp:coreProperties>
</file>